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FF15C897-41B6-4E14-8AAD-B8DBC88CC9A5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al Geo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G3" i="2" s="1"/>
  <c r="D4" i="2"/>
  <c r="G4" i="2" s="1"/>
  <c r="D5" i="2"/>
  <c r="G5" i="2" s="1"/>
  <c r="D6" i="2"/>
  <c r="D7" i="2"/>
  <c r="D8" i="2"/>
  <c r="D9" i="2"/>
  <c r="D10" i="2"/>
  <c r="D11" i="2"/>
  <c r="D2" i="2"/>
  <c r="B3" i="2"/>
  <c r="B4" i="2"/>
  <c r="B5" i="2"/>
  <c r="B6" i="2"/>
  <c r="B7" i="2"/>
  <c r="G7" i="2" s="1"/>
  <c r="B8" i="2"/>
  <c r="B9" i="2"/>
  <c r="B10" i="2"/>
  <c r="B11" i="2"/>
  <c r="B2" i="2"/>
  <c r="G6" i="2" l="1"/>
  <c r="G9" i="2"/>
  <c r="G11" i="2"/>
  <c r="G10" i="2"/>
  <c r="G8" i="2"/>
  <c r="G2" i="2"/>
  <c r="D3" i="1"/>
  <c r="D4" i="1"/>
  <c r="D5" i="1"/>
  <c r="D6" i="1"/>
  <c r="D7" i="1"/>
  <c r="D2" i="1"/>
  <c r="B3" i="1"/>
  <c r="G3" i="1" s="1"/>
  <c r="B4" i="1"/>
  <c r="G4" i="1" s="1"/>
  <c r="B5" i="1"/>
  <c r="G5" i="1" s="1"/>
  <c r="B6" i="1"/>
  <c r="G6" i="1" s="1"/>
  <c r="B7" i="1"/>
  <c r="G7" i="1" s="1"/>
  <c r="B2" i="1"/>
  <c r="G2" i="1" s="1"/>
</calcChain>
</file>

<file path=xl/sharedStrings.xml><?xml version="1.0" encoding="utf-8"?>
<sst xmlns="http://schemas.openxmlformats.org/spreadsheetml/2006/main" count="11" uniqueCount="9">
  <si>
    <t>Energy</t>
  </si>
  <si>
    <t>Efficiency 1</t>
  </si>
  <si>
    <t>Efficiency 2</t>
  </si>
  <si>
    <t>totEff</t>
  </si>
  <si>
    <t>Efficiency North</t>
  </si>
  <si>
    <t>Efficiency South</t>
  </si>
  <si>
    <t>Counts North</t>
  </si>
  <si>
    <t>Counts South</t>
  </si>
  <si>
    <t>total events run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</si>
</sst>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B5CEA8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tx>
            <c:strRef>
              <c:f>'Real Geo'!$B$1</c:f>
              <c:strCache>
                <c:ptCount val="1"/>
                <c:pt idx="0">
                  <c:v>Efficiency North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'Real Geo'!$A$2:$A$11</c:f>
              <c:numCache>
                <c:formatCode>General</c:formatCode>
                <c:ptCount val="10"/>
                <c:pt idx="0">
                  <c:v>100</c:v>
                </c:pt>
                <c:pt idx="1">
                  <c:v>332</c:v>
                </c:pt>
                <c:pt idx="2">
                  <c:v>500</c:v>
                </c:pt>
                <c:pt idx="3">
                  <c:v>1000</c:v>
                </c:pt>
                <c:pt idx="4">
                  <c:v>1380</c:v>
                </c:pt>
                <c:pt idx="5">
                  <c:v>1500</c:v>
                </c:pt>
                <c:pt idx="6">
                  <c:v>2000</c:v>
                </c:pt>
                <c:pt idx="7">
                  <c:v>3500</c:v>
                </c:pt>
                <c:pt idx="8">
                  <c:v>10000</c:v>
                </c:pt>
                <c:pt idx="9">
                  <c:v>14000</c:v>
                </c:pt>
              </c:numCache>
            </c:numRef>
          </c:xVal>
          <c:yVal>
            <c:numRef>
              <c:f>'Real Geo'!$B$2:$B$11</c:f>
              <c:numCache>
                <c:formatCode>General</c:formatCode>
                <c:ptCount val="10"/>
                <c:pt idx="0">
                  <c:v>2.2891000000000002E-2</c:v>
                </c:pt>
                <c:pt idx="1">
                  <c:v>1.9290999999999999E-2</c:v>
                </c:pt>
                <c:pt idx="2">
                  <c:v>1.5058E-2</c:v>
                </c:pt>
                <c:pt idx="3">
                  <c:v>1.0061E-2</c:v>
                </c:pt>
                <c:pt idx="4">
                  <c:v>8.1150000000000007E-3</c:v>
                </c:pt>
                <c:pt idx="5">
                  <c:v>7.7539999999999996E-3</c:v>
                </c:pt>
                <c:pt idx="6">
                  <c:v>6.3810000000000004E-3</c:v>
                </c:pt>
                <c:pt idx="7">
                  <c:v>4.0530000000000002E-3</c:v>
                </c:pt>
                <c:pt idx="8">
                  <c:v>1.3450000000000001E-3</c:v>
                </c:pt>
                <c:pt idx="9">
                  <c:v>7.7499999999999997E-4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F6-4CB9-8538-4FC4426AD315}"/>
            </c:ext>
          </c:extLst>
        </c:ser>
        <c:ser>
          <c:idx val="0"/>
          <c:order val="1"/>
          <c:tx>
            <c:strRef>
              <c:f>'Real Geo'!$D$1</c:f>
              <c:strCache>
                <c:ptCount val="1"/>
                <c:pt idx="0">
                  <c:v>Efficiency South</c:v>
                </c:pt>
              </c:strCache>
            </c:strRef>
          </c:tx>
          <c:spPr>
            <a:ln>
              <a:solidFill>
                <a:srgbClr val="0000FF"/>
              </a:solidFill>
            </a:ln>
            <a:effectLst/>
          </c:spPr>
          <c:marker>
            <c:symbol val="none"/>
          </c:marker>
          <c:xVal>
            <c:numRef>
              <c:f>'Real Geo'!$A$2:$A$11</c:f>
              <c:numCache>
                <c:formatCode>General</c:formatCode>
                <c:ptCount val="10"/>
                <c:pt idx="0">
                  <c:v>100</c:v>
                </c:pt>
                <c:pt idx="1">
                  <c:v>332</c:v>
                </c:pt>
                <c:pt idx="2">
                  <c:v>500</c:v>
                </c:pt>
                <c:pt idx="3">
                  <c:v>1000</c:v>
                </c:pt>
                <c:pt idx="4">
                  <c:v>1380</c:v>
                </c:pt>
                <c:pt idx="5">
                  <c:v>1500</c:v>
                </c:pt>
                <c:pt idx="6">
                  <c:v>2000</c:v>
                </c:pt>
                <c:pt idx="7">
                  <c:v>3500</c:v>
                </c:pt>
                <c:pt idx="8">
                  <c:v>10000</c:v>
                </c:pt>
                <c:pt idx="9">
                  <c:v>14000</c:v>
                </c:pt>
              </c:numCache>
            </c:numRef>
          </c:xVal>
          <c:yVal>
            <c:numRef>
              <c:f>'Real Geo'!$D$2:$D$11</c:f>
              <c:numCache>
                <c:formatCode>General</c:formatCode>
                <c:ptCount val="10"/>
                <c:pt idx="0">
                  <c:v>2.0812000000000001E-2</c:v>
                </c:pt>
                <c:pt idx="1">
                  <c:v>1.7746000000000001E-2</c:v>
                </c:pt>
                <c:pt idx="2">
                  <c:v>1.4102E-2</c:v>
                </c:pt>
                <c:pt idx="3">
                  <c:v>9.5320000000000005E-3</c:v>
                </c:pt>
                <c:pt idx="4">
                  <c:v>7.953E-3</c:v>
                </c:pt>
                <c:pt idx="5">
                  <c:v>7.7860000000000004E-3</c:v>
                </c:pt>
                <c:pt idx="6">
                  <c:v>6.4140000000000004E-3</c:v>
                </c:pt>
                <c:pt idx="7">
                  <c:v>4.156E-3</c:v>
                </c:pt>
                <c:pt idx="8">
                  <c:v>1.4139999999999999E-3</c:v>
                </c:pt>
                <c:pt idx="9">
                  <c:v>8.1499999999999997E-4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F6-4CB9-8538-4FC4426AD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717936"/>
        <c:axId val="451716368"/>
      </c:scatterChart>
      <c:valAx>
        <c:axId val="451717936"/>
        <c:scaling>
          <c:orientation val="minMax"/>
          <c:max val="4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Gamma Energy (keV)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1716368"/>
        <c:crosses val="autoZero"/>
        <c:crossBetween val="midCat"/>
      </c:valAx>
      <c:valAx>
        <c:axId val="45171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Efficiency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451717936"/>
        <c:crosses val="autoZero"/>
        <c:crossBetween val="midCat"/>
      </c:valAx>
    </c:plotArea>
    <c:legend>
      <c:legendPos val="t"/>
      <c:layout>
        <c:manualLayout>
          <c:xMode val="edge"/>
          <c:yMode val="edge"/>
          <c:x val="0.6883478948693057"/>
          <c:y val="0.21246668843982511"/>
          <c:w val="0.23669830654729809"/>
          <c:h val="0.1587885341449781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Individual Efficiency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9975910545428384E-2"/>
          <c:y val="7.1447998687664035E-2"/>
          <c:w val="0.76035858531382206"/>
          <c:h val="0.84272227690288715"/>
        </c:manualLayout>
      </c:layout>
      <c:scatterChart>
        <c:scatterStyle val="lineMarker"/>
        <c:varyColors val="0"/>
        <c:ser>
          <c:idx val="1"/>
          <c:order val="1"/>
          <c:tx>
            <c:v>North Eff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'Real Geo'!$A$2:$A$11</c:f>
              <c:numCache>
                <c:formatCode>General</c:formatCode>
                <c:ptCount val="10"/>
                <c:pt idx="0">
                  <c:v>100</c:v>
                </c:pt>
                <c:pt idx="1">
                  <c:v>332</c:v>
                </c:pt>
                <c:pt idx="2">
                  <c:v>500</c:v>
                </c:pt>
                <c:pt idx="3">
                  <c:v>1000</c:v>
                </c:pt>
                <c:pt idx="4">
                  <c:v>1380</c:v>
                </c:pt>
                <c:pt idx="5">
                  <c:v>1500</c:v>
                </c:pt>
                <c:pt idx="6">
                  <c:v>2000</c:v>
                </c:pt>
                <c:pt idx="7">
                  <c:v>3500</c:v>
                </c:pt>
                <c:pt idx="8">
                  <c:v>10000</c:v>
                </c:pt>
                <c:pt idx="9">
                  <c:v>14000</c:v>
                </c:pt>
              </c:numCache>
            </c:numRef>
          </c:xVal>
          <c:yVal>
            <c:numRef>
              <c:f>'Real Geo'!$B$2:$B$11</c:f>
              <c:numCache>
                <c:formatCode>General</c:formatCode>
                <c:ptCount val="10"/>
                <c:pt idx="0">
                  <c:v>2.2891000000000002E-2</c:v>
                </c:pt>
                <c:pt idx="1">
                  <c:v>1.9290999999999999E-2</c:v>
                </c:pt>
                <c:pt idx="2">
                  <c:v>1.5058E-2</c:v>
                </c:pt>
                <c:pt idx="3">
                  <c:v>1.0061E-2</c:v>
                </c:pt>
                <c:pt idx="4">
                  <c:v>8.1150000000000007E-3</c:v>
                </c:pt>
                <c:pt idx="5">
                  <c:v>7.7539999999999996E-3</c:v>
                </c:pt>
                <c:pt idx="6">
                  <c:v>6.3810000000000004E-3</c:v>
                </c:pt>
                <c:pt idx="7">
                  <c:v>4.0530000000000002E-3</c:v>
                </c:pt>
                <c:pt idx="8">
                  <c:v>1.3450000000000001E-3</c:v>
                </c:pt>
                <c:pt idx="9">
                  <c:v>7.7499999999999997E-4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B0D-49FE-BB59-FB33886E2905}"/>
            </c:ext>
          </c:extLst>
        </c:ser>
        <c:ser>
          <c:idx val="2"/>
          <c:order val="2"/>
          <c:tx>
            <c:v>South Eff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'Real Geo'!$A$2:$A$11</c:f>
              <c:numCache>
                <c:formatCode>General</c:formatCode>
                <c:ptCount val="10"/>
                <c:pt idx="0">
                  <c:v>100</c:v>
                </c:pt>
                <c:pt idx="1">
                  <c:v>332</c:v>
                </c:pt>
                <c:pt idx="2">
                  <c:v>500</c:v>
                </c:pt>
                <c:pt idx="3">
                  <c:v>1000</c:v>
                </c:pt>
                <c:pt idx="4">
                  <c:v>1380</c:v>
                </c:pt>
                <c:pt idx="5">
                  <c:v>1500</c:v>
                </c:pt>
                <c:pt idx="6">
                  <c:v>2000</c:v>
                </c:pt>
                <c:pt idx="7">
                  <c:v>3500</c:v>
                </c:pt>
                <c:pt idx="8">
                  <c:v>10000</c:v>
                </c:pt>
                <c:pt idx="9">
                  <c:v>14000</c:v>
                </c:pt>
              </c:numCache>
            </c:numRef>
          </c:xVal>
          <c:yVal>
            <c:numRef>
              <c:f>'Real Geo'!$D$2:$D$11</c:f>
              <c:numCache>
                <c:formatCode>General</c:formatCode>
                <c:ptCount val="10"/>
                <c:pt idx="0">
                  <c:v>2.0812000000000001E-2</c:v>
                </c:pt>
                <c:pt idx="1">
                  <c:v>1.7746000000000001E-2</c:v>
                </c:pt>
                <c:pt idx="2">
                  <c:v>1.4102E-2</c:v>
                </c:pt>
                <c:pt idx="3">
                  <c:v>9.5320000000000005E-3</c:v>
                </c:pt>
                <c:pt idx="4">
                  <c:v>7.953E-3</c:v>
                </c:pt>
                <c:pt idx="5">
                  <c:v>7.7860000000000004E-3</c:v>
                </c:pt>
                <c:pt idx="6">
                  <c:v>6.4140000000000004E-3</c:v>
                </c:pt>
                <c:pt idx="7">
                  <c:v>4.156E-3</c:v>
                </c:pt>
                <c:pt idx="8">
                  <c:v>1.4139999999999999E-3</c:v>
                </c:pt>
                <c:pt idx="9">
                  <c:v>8.1499999999999997E-4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B0D-49FE-BB59-FB33886E2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717936"/>
        <c:axId val="45171636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'Real Geo'!$G$1</c15:sqref>
                        </c15:formulaRef>
                      </c:ext>
                    </c:extLst>
                    <c:strCache>
                      <c:ptCount val="1"/>
                      <c:pt idx="0">
                        <c:v>totEff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'Real Geo'!$A$2:$A$11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100</c:v>
                      </c:pt>
                      <c:pt idx="1">
                        <c:v>332</c:v>
                      </c:pt>
                      <c:pt idx="2">
                        <c:v>500</c:v>
                      </c:pt>
                      <c:pt idx="3">
                        <c:v>1000</c:v>
                      </c:pt>
                      <c:pt idx="4">
                        <c:v>1380</c:v>
                      </c:pt>
                      <c:pt idx="5">
                        <c:v>1500</c:v>
                      </c:pt>
                      <c:pt idx="6">
                        <c:v>2000</c:v>
                      </c:pt>
                      <c:pt idx="7">
                        <c:v>3500</c:v>
                      </c:pt>
                      <c:pt idx="8">
                        <c:v>10000</c:v>
                      </c:pt>
                      <c:pt idx="9">
                        <c:v>14000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'Real Geo'!$G$2:$G$11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4.3703000000000006E-2</c:v>
                      </c:pt>
                      <c:pt idx="1">
                        <c:v>3.7037E-2</c:v>
                      </c:pt>
                      <c:pt idx="2">
                        <c:v>2.9159999999999998E-2</c:v>
                      </c:pt>
                      <c:pt idx="3">
                        <c:v>1.9592999999999999E-2</c:v>
                      </c:pt>
                      <c:pt idx="4">
                        <c:v>1.6067999999999999E-2</c:v>
                      </c:pt>
                      <c:pt idx="5">
                        <c:v>1.554E-2</c:v>
                      </c:pt>
                      <c:pt idx="6">
                        <c:v>1.2795000000000001E-2</c:v>
                      </c:pt>
                      <c:pt idx="7">
                        <c:v>8.209000000000001E-3</c:v>
                      </c:pt>
                      <c:pt idx="8">
                        <c:v>2.7590000000000002E-3</c:v>
                      </c:pt>
                      <c:pt idx="9">
                        <c:v>1.5899999999999998E-3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2B0D-49FE-BB59-FB33886E2905}"/>
                  </c:ext>
                </c:extLst>
              </c15:ser>
            </c15:filteredScatterSeries>
          </c:ext>
        </c:extLst>
      </c:scatterChart>
      <c:valAx>
        <c:axId val="4517179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Gamma</a:t>
                </a:r>
                <a:r>
                  <a:rPr lang="en-US" baseline="0"/>
                  <a:t> Energy (keV)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1967185608648233"/>
              <c:y val="0.952270833333333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716368"/>
        <c:crosses val="max"/>
        <c:crossBetween val="midCat"/>
      </c:valAx>
      <c:valAx>
        <c:axId val="451716368"/>
        <c:scaling>
          <c:logBase val="10"/>
          <c:orientation val="minMax"/>
          <c:max val="5.000000000000001E-2"/>
          <c:min val="5.0000000000000012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Efficiency</a:t>
                </a:r>
                <a:endParaRPr lang="en-US" baseline="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717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Efficiency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totEff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Sheet1!$A$2:$A$7</c:f>
              <c:numCache>
                <c:formatCode>General</c:formatCode>
                <c:ptCount val="6"/>
                <c:pt idx="0">
                  <c:v>100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3500</c:v>
                </c:pt>
              </c:numCache>
            </c:numRef>
          </c:xVal>
          <c:yVal>
            <c:numRef>
              <c:f>Sheet1!$G$2:$G$7</c:f>
              <c:numCache>
                <c:formatCode>General</c:formatCode>
                <c:ptCount val="6"/>
                <c:pt idx="0">
                  <c:v>4.7469999999999998E-2</c:v>
                </c:pt>
                <c:pt idx="1">
                  <c:v>3.0359999999999998E-2</c:v>
                </c:pt>
                <c:pt idx="2">
                  <c:v>2.1319999999999999E-2</c:v>
                </c:pt>
                <c:pt idx="3">
                  <c:v>1.6500000000000001E-2</c:v>
                </c:pt>
                <c:pt idx="4">
                  <c:v>1.405E-2</c:v>
                </c:pt>
                <c:pt idx="5">
                  <c:v>9.2600000000000009E-3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1A-4CDA-A762-F8890786E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1717936"/>
        <c:axId val="451716368"/>
      </c:scatterChart>
      <c:valAx>
        <c:axId val="451717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Gamma</a:t>
                </a:r>
                <a:r>
                  <a:rPr lang="en-US" baseline="0"/>
                  <a:t> Energy (keV)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716368"/>
        <c:crosses val="autoZero"/>
        <c:crossBetween val="midCat"/>
      </c:valAx>
      <c:valAx>
        <c:axId val="45171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Efficiency of Ge 1 plus Ge</a:t>
                </a:r>
                <a:r>
                  <a:rPr lang="en-US" baseline="0"/>
                  <a:t> 2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717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0</xdr:row>
      <xdr:rowOff>9525</xdr:rowOff>
    </xdr:from>
    <xdr:to>
      <xdr:col>22</xdr:col>
      <xdr:colOff>409575</xdr:colOff>
      <xdr:row>29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29</xdr:row>
      <xdr:rowOff>180975</xdr:rowOff>
    </xdr:from>
    <xdr:to>
      <xdr:col>22</xdr:col>
      <xdr:colOff>419100</xdr:colOff>
      <xdr:row>61</xdr:row>
      <xdr:rowOff>180975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485775</xdr:colOff>
      <xdr:row>3</xdr:row>
      <xdr:rowOff>114300</xdr:rowOff>
    </xdr:from>
    <xdr:to>
      <xdr:col>22</xdr:col>
      <xdr:colOff>295275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/>
  </sheetViews>
  <sheetFormatPr defaultRowHeight="14.4" x14ac:dyDescent="0.3"/>
  <cols>
    <col min="1" max="1" width="8.88671875" style="2"/>
    <col min="2" max="2" width="15.33203125" style="2" bestFit="1" customWidth="1"/>
    <col min="3" max="3" width="12.6640625" style="2" bestFit="1" customWidth="1"/>
    <col min="4" max="4" width="15.33203125" style="2" bestFit="1" customWidth="1"/>
    <col min="5" max="5" width="12.6640625" style="2" bestFit="1" customWidth="1"/>
    <col min="6" max="8" width="8.88671875" style="2"/>
  </cols>
  <sheetData>
    <row r="1" spans="1:8" x14ac:dyDescent="0.3">
      <c r="A1" s="2" t="s">
        <v>0</v>
      </c>
      <c r="B1" s="2" t="s">
        <v>4</v>
      </c>
      <c r="C1" s="2" t="s">
        <v>6</v>
      </c>
      <c r="D1" s="2" t="s">
        <v>5</v>
      </c>
      <c r="E1" s="2" t="s">
        <v>7</v>
      </c>
      <c r="G1" s="2" t="s">
        <v>3</v>
      </c>
      <c r="H1" s="2" t="s">
        <v>8</v>
      </c>
    </row>
    <row r="2" spans="1:8" x14ac:dyDescent="0.3">
      <c r="A2" s="2">
        <v>100</v>
      </c>
      <c r="B2" s="2">
        <f>C2/$H$2</f>
        <v>2.2891000000000002E-2</v>
      </c>
      <c r="C2" s="2">
        <v>22891</v>
      </c>
      <c r="D2" s="2">
        <f>E2/$H$2</f>
        <v>2.0812000000000001E-2</v>
      </c>
      <c r="E2" s="2">
        <v>20812</v>
      </c>
      <c r="G2" s="2">
        <f>B2+D2</f>
        <v>4.3703000000000006E-2</v>
      </c>
      <c r="H2" s="1">
        <v>1000000</v>
      </c>
    </row>
    <row r="3" spans="1:8" x14ac:dyDescent="0.3">
      <c r="A3" s="2">
        <v>332</v>
      </c>
      <c r="B3" s="2">
        <f t="shared" ref="B3:B11" si="0">C3/$H$2</f>
        <v>1.9290999999999999E-2</v>
      </c>
      <c r="C3" s="2">
        <v>19291</v>
      </c>
      <c r="D3" s="2">
        <f t="shared" ref="D3:D11" si="1">E3/$H$2</f>
        <v>1.7746000000000001E-2</v>
      </c>
      <c r="E3" s="2">
        <v>17746</v>
      </c>
      <c r="G3" s="2">
        <f t="shared" ref="G3:G11" si="2">B3+D3</f>
        <v>3.7037E-2</v>
      </c>
    </row>
    <row r="4" spans="1:8" x14ac:dyDescent="0.3">
      <c r="A4" s="2">
        <v>500</v>
      </c>
      <c r="B4" s="2">
        <f t="shared" si="0"/>
        <v>1.5058E-2</v>
      </c>
      <c r="C4" s="2">
        <v>15058</v>
      </c>
      <c r="D4" s="2">
        <f t="shared" si="1"/>
        <v>1.4102E-2</v>
      </c>
      <c r="E4" s="2">
        <v>14102</v>
      </c>
      <c r="G4" s="2">
        <f t="shared" si="2"/>
        <v>2.9159999999999998E-2</v>
      </c>
    </row>
    <row r="5" spans="1:8" x14ac:dyDescent="0.3">
      <c r="A5" s="2">
        <v>1000</v>
      </c>
      <c r="B5" s="2">
        <f t="shared" si="0"/>
        <v>1.0061E-2</v>
      </c>
      <c r="C5" s="2">
        <v>10061</v>
      </c>
      <c r="D5" s="2">
        <f t="shared" si="1"/>
        <v>9.5320000000000005E-3</v>
      </c>
      <c r="E5" s="2">
        <v>9532</v>
      </c>
      <c r="G5" s="2">
        <f t="shared" si="2"/>
        <v>1.9592999999999999E-2</v>
      </c>
    </row>
    <row r="6" spans="1:8" x14ac:dyDescent="0.3">
      <c r="A6" s="2">
        <v>1380</v>
      </c>
      <c r="B6" s="2">
        <f t="shared" si="0"/>
        <v>8.1150000000000007E-3</v>
      </c>
      <c r="C6" s="2">
        <v>8115</v>
      </c>
      <c r="D6" s="2">
        <f t="shared" si="1"/>
        <v>7.953E-3</v>
      </c>
      <c r="E6" s="2">
        <v>7953</v>
      </c>
      <c r="G6" s="2">
        <f t="shared" si="2"/>
        <v>1.6067999999999999E-2</v>
      </c>
    </row>
    <row r="7" spans="1:8" x14ac:dyDescent="0.3">
      <c r="A7" s="2">
        <v>1500</v>
      </c>
      <c r="B7" s="2">
        <f t="shared" si="0"/>
        <v>7.7539999999999996E-3</v>
      </c>
      <c r="C7" s="2">
        <v>7754</v>
      </c>
      <c r="D7" s="2">
        <f t="shared" si="1"/>
        <v>7.7860000000000004E-3</v>
      </c>
      <c r="E7" s="2">
        <v>7786</v>
      </c>
      <c r="G7" s="2">
        <f t="shared" si="2"/>
        <v>1.554E-2</v>
      </c>
    </row>
    <row r="8" spans="1:8" x14ac:dyDescent="0.3">
      <c r="A8" s="2">
        <v>2000</v>
      </c>
      <c r="B8" s="2">
        <f t="shared" si="0"/>
        <v>6.3810000000000004E-3</v>
      </c>
      <c r="C8" s="2">
        <v>6381</v>
      </c>
      <c r="D8" s="2">
        <f t="shared" si="1"/>
        <v>6.4140000000000004E-3</v>
      </c>
      <c r="E8" s="2">
        <v>6414</v>
      </c>
      <c r="G8" s="2">
        <f t="shared" si="2"/>
        <v>1.2795000000000001E-2</v>
      </c>
    </row>
    <row r="9" spans="1:8" x14ac:dyDescent="0.3">
      <c r="A9" s="2">
        <v>3500</v>
      </c>
      <c r="B9" s="2">
        <f t="shared" si="0"/>
        <v>4.0530000000000002E-3</v>
      </c>
      <c r="C9" s="2">
        <v>4053</v>
      </c>
      <c r="D9" s="2">
        <f t="shared" si="1"/>
        <v>4.156E-3</v>
      </c>
      <c r="E9" s="2">
        <v>4156</v>
      </c>
      <c r="G9" s="2">
        <f t="shared" si="2"/>
        <v>8.209000000000001E-3</v>
      </c>
    </row>
    <row r="10" spans="1:8" x14ac:dyDescent="0.3">
      <c r="A10" s="2">
        <v>10000</v>
      </c>
      <c r="B10" s="2">
        <f t="shared" si="0"/>
        <v>1.3450000000000001E-3</v>
      </c>
      <c r="C10" s="2">
        <v>1345</v>
      </c>
      <c r="D10" s="2">
        <f t="shared" si="1"/>
        <v>1.4139999999999999E-3</v>
      </c>
      <c r="E10" s="2">
        <v>1414</v>
      </c>
      <c r="G10" s="2">
        <f t="shared" si="2"/>
        <v>2.7590000000000002E-3</v>
      </c>
    </row>
    <row r="11" spans="1:8" x14ac:dyDescent="0.3">
      <c r="A11" s="2">
        <v>14000</v>
      </c>
      <c r="B11" s="2">
        <f t="shared" si="0"/>
        <v>7.7499999999999997E-4</v>
      </c>
      <c r="C11" s="2">
        <v>775</v>
      </c>
      <c r="D11" s="2">
        <f t="shared" si="1"/>
        <v>8.1499999999999997E-4</v>
      </c>
      <c r="E11" s="2">
        <v>815</v>
      </c>
      <c r="G11" s="2">
        <f t="shared" si="2"/>
        <v>1.5899999999999998E-3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workbookViewId="0">
      <selection activeCell="G20" sqref="G20"/>
    </sheetView>
  </sheetViews>
  <sheetFormatPr defaultRowHeight="14.4" x14ac:dyDescent="0.3"/>
  <sheetData>
    <row r="1" spans="1:7" x14ac:dyDescent="0.3">
      <c r="A1" t="s">
        <v>0</v>
      </c>
      <c r="B1" t="s">
        <v>1</v>
      </c>
      <c r="D1" t="s">
        <v>2</v>
      </c>
      <c r="G1" t="s">
        <v>3</v>
      </c>
    </row>
    <row r="2" spans="1:7" x14ac:dyDescent="0.3">
      <c r="A2">
        <v>100</v>
      </c>
      <c r="B2">
        <f>C2/100000</f>
        <v>2.3990000000000001E-2</v>
      </c>
      <c r="C2">
        <v>2399</v>
      </c>
      <c r="D2">
        <f>E2/100000</f>
        <v>2.3480000000000001E-2</v>
      </c>
      <c r="E2">
        <v>2348</v>
      </c>
      <c r="G2">
        <f>B2+D2</f>
        <v>4.7469999999999998E-2</v>
      </c>
    </row>
    <row r="3" spans="1:7" x14ac:dyDescent="0.3">
      <c r="A3">
        <v>500</v>
      </c>
      <c r="B3">
        <f t="shared" ref="B3:B7" si="0">C3/100000</f>
        <v>1.5100000000000001E-2</v>
      </c>
      <c r="C3">
        <v>1510</v>
      </c>
      <c r="D3">
        <f t="shared" ref="D3:D7" si="1">E3/100000</f>
        <v>1.5259999999999999E-2</v>
      </c>
      <c r="E3">
        <v>1526</v>
      </c>
      <c r="G3">
        <f t="shared" ref="G3:G7" si="2">B3+D3</f>
        <v>3.0359999999999998E-2</v>
      </c>
    </row>
    <row r="4" spans="1:7" x14ac:dyDescent="0.3">
      <c r="A4">
        <v>1000</v>
      </c>
      <c r="B4">
        <f t="shared" si="0"/>
        <v>1.0359999999999999E-2</v>
      </c>
      <c r="C4">
        <v>1036</v>
      </c>
      <c r="D4">
        <f t="shared" si="1"/>
        <v>1.0959999999999999E-2</v>
      </c>
      <c r="E4">
        <v>1096</v>
      </c>
      <c r="G4">
        <f t="shared" si="2"/>
        <v>2.1319999999999999E-2</v>
      </c>
    </row>
    <row r="5" spans="1:7" x14ac:dyDescent="0.3">
      <c r="A5">
        <v>1500</v>
      </c>
      <c r="B5">
        <f t="shared" si="0"/>
        <v>8.2400000000000008E-3</v>
      </c>
      <c r="C5">
        <v>824</v>
      </c>
      <c r="D5">
        <f t="shared" si="1"/>
        <v>8.26E-3</v>
      </c>
      <c r="E5">
        <v>826</v>
      </c>
      <c r="G5">
        <f t="shared" si="2"/>
        <v>1.6500000000000001E-2</v>
      </c>
    </row>
    <row r="6" spans="1:7" x14ac:dyDescent="0.3">
      <c r="A6">
        <v>2000</v>
      </c>
      <c r="B6">
        <f t="shared" si="0"/>
        <v>7.0899999999999999E-3</v>
      </c>
      <c r="C6">
        <v>709</v>
      </c>
      <c r="D6">
        <f t="shared" si="1"/>
        <v>6.96E-3</v>
      </c>
      <c r="E6">
        <v>696</v>
      </c>
      <c r="G6">
        <f t="shared" si="2"/>
        <v>1.405E-2</v>
      </c>
    </row>
    <row r="7" spans="1:7" x14ac:dyDescent="0.3">
      <c r="A7">
        <v>3500</v>
      </c>
      <c r="B7">
        <f t="shared" si="0"/>
        <v>4.6800000000000001E-3</v>
      </c>
      <c r="C7">
        <v>468</v>
      </c>
      <c r="D7">
        <f t="shared" si="1"/>
        <v>4.5799999999999999E-3</v>
      </c>
      <c r="E7">
        <v>458</v>
      </c>
      <c r="G7">
        <f t="shared" si="2"/>
        <v>9.2600000000000009E-3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Real Geo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2023-07-19T21:35:29Z</dcterms:modified>
</cp:coreProperties>
</file>